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<sst xmlns="http://schemas.openxmlformats.org/spreadsheetml/2006/main" count="165" uniqueCount="134">
  <si>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</si>
  <si>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</si>
  <si>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</si>
  <si>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</si>
  <si>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</si>
  <si>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</si>
  <si>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</si>
  <si>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</si>
  <si>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</si>
  <si>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</si>
  <si>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</si>
  <si>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</si>
  <si>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</si>
  <si>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</si>
  <si>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</si>
  <si>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</si>
  <si>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</si>
  <si>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</si>
  <si>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</si>
  <si>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</si>
  <si>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</si>
  <si>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</si>
  <si>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</si>
  <si>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</si>
  <si>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</si>
  <si>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</si>
  <si>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</si>
  <si>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</si>
  <si>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</si>
  <si>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</si>
  <si>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</si>
  <si>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</si>
  <si>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</si>
  <si>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</si>
  <si>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</si>
  <si>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</si>
  <si>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</si>
  <si>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</si>
  <si>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</si>
  <si>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</si>
  <si>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</si>
  <si>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нет</t>
  </si>
  <si>
    <t>Ремонт  и содержание конструктивных элементов</t>
  </si>
  <si>
    <t>итого:</t>
  </si>
  <si>
    <t>по сост  на 01.08.2012г</t>
  </si>
  <si>
    <t xml:space="preserve">СТАХАНОВСКАЯ </t>
  </si>
  <si>
    <t>удовл.</t>
  </si>
  <si>
    <t>неудовл.</t>
  </si>
  <si>
    <t>66:44:0102007:105</t>
  </si>
  <si>
    <t>ул.СТАХАНОВСКАЯ, 5</t>
  </si>
  <si>
    <t>Место работ</t>
  </si>
  <si>
    <t>сумма руб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</si>
  <si>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</si>
  <si>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</si>
  <si>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</si>
  <si>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</si>
  <si>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</si>
  <si>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Сводный отчёт  по  статьям </t>
  </si>
  <si>
    <t>Капитальный  ремонт</t>
  </si>
  <si>
    <t>Содержание  дома</t>
  </si>
  <si>
    <t>12 месяцев</t>
  </si>
  <si>
    <t>Благоустройство и обеспечение санитарного  состояния жилых зданий и  придомовых территорий</t>
  </si>
  <si>
    <t>Услуги паспортного стола</t>
  </si>
  <si>
    <t>Управление  домом</t>
  </si>
  <si>
    <t>Услуги по начислению и сбору платежей</t>
  </si>
  <si>
    <t>№ п/п</t>
  </si>
  <si>
    <t>Техническое состояние</t>
  </si>
  <si>
    <t>Фундаменты</t>
  </si>
  <si>
    <t>Крошится бетон на отмостке</t>
  </si>
  <si>
    <t xml:space="preserve"> удовл</t>
  </si>
  <si>
    <t>Стены</t>
  </si>
  <si>
    <t>Водоотводящие</t>
  </si>
  <si>
    <t xml:space="preserve"> устройства</t>
  </si>
  <si>
    <t>-</t>
  </si>
  <si>
    <t>Крыша</t>
  </si>
  <si>
    <t>Сколы по краям</t>
  </si>
  <si>
    <t>Дымовые трубы</t>
  </si>
  <si>
    <t>Крошится кирпич на трубе 2 под.</t>
  </si>
  <si>
    <t>ремонт</t>
  </si>
  <si>
    <t>Полы в МОП</t>
  </si>
  <si>
    <t>Ремонт полов</t>
  </si>
  <si>
    <t>Окна в МОП</t>
  </si>
  <si>
    <t>Двери в МОП</t>
  </si>
  <si>
    <t>Лестницы</t>
  </si>
  <si>
    <t>Подвал</t>
  </si>
  <si>
    <t>Подъезды</t>
  </si>
  <si>
    <t>загрязнение</t>
  </si>
  <si>
    <t>Ремонт подъездов</t>
  </si>
  <si>
    <t>Благоустройство</t>
  </si>
  <si>
    <t>Нет детской площадки, урн..</t>
  </si>
  <si>
    <t>Водопровод</t>
  </si>
  <si>
    <t>Канализация</t>
  </si>
  <si>
    <t>Отопление</t>
  </si>
  <si>
    <t>Эл/оборудование</t>
  </si>
  <si>
    <t>огр. работоспособное</t>
  </si>
  <si>
    <t>Ремонт внутридомовой эл. сети</t>
  </si>
  <si>
    <t>3.1.</t>
  </si>
  <si>
    <t>3.2.</t>
  </si>
  <si>
    <t>3.3.</t>
  </si>
  <si>
    <t>5.1.</t>
  </si>
  <si>
    <t xml:space="preserve">  </t>
  </si>
  <si>
    <t>за 2014 год</t>
  </si>
  <si>
    <t>2014г</t>
  </si>
  <si>
    <t>выполнено 2014 г.</t>
  </si>
  <si>
    <t>Ориентировочный  расчёт  сумм  на  ремонтные  работы  по статьям  на 2015 г.</t>
  </si>
  <si>
    <t>Содержание  аварийно-диспетчерской службы,</t>
  </si>
  <si>
    <t xml:space="preserve">выполнение заявок и ППР </t>
  </si>
  <si>
    <t>удовл. ремонт по заявкам</t>
  </si>
  <si>
    <t>работоспособное</t>
  </si>
  <si>
    <t>Замена З/А на стояках</t>
  </si>
  <si>
    <t xml:space="preserve"> </t>
  </si>
  <si>
    <t>Части здания и конструкций</t>
  </si>
  <si>
    <t>описание элементов (материал, конструкция илисистема, отделка и прочее)</t>
  </si>
  <si>
    <t>вывод</t>
  </si>
  <si>
    <t>бутовый ленточный</t>
  </si>
  <si>
    <t>оштукатуренный</t>
  </si>
  <si>
    <t>шлокоблочные</t>
  </si>
  <si>
    <t>шиферная</t>
  </si>
  <si>
    <t>кирпичные</t>
  </si>
  <si>
    <t>деревянное отепленное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</si>
  <si>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</si>
  <si>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</si>
  <si>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</si>
  <si>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</si>
  <si>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</si>
  <si>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</si>
  <si>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</si>
  <si>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</si>
  <si>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</si>
  <si>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</si>
  <si>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</si>
  <si>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</si>
  <si>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Ремонт  фасада / долг /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</si>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</sst>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5" fillId="0" borderId="11" xfId="0" applyFont="1" applyBorder="1" applyAlignment="1">
      <alignment vertical="justify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45" zoomScaleNormal="145" workbookViewId="0" topLeftCell="A8">
      <selection activeCell="C7" sqref="C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24</v>
      </c>
      <c r="D1" s="8"/>
    </row>
    <row r="2" spans="2:4" ht="12.75">
      <c r="B2" s="8" t="s">
        <v>25</v>
      </c>
      <c r="C2" s="8" t="s">
        <v>26</v>
      </c>
      <c r="D2" s="8" t="s">
        <v>101</v>
      </c>
    </row>
    <row r="4" spans="1:4" ht="12.75">
      <c r="A4" s="4" t="s">
        <v>27</v>
      </c>
      <c r="B4" t="s">
        <v>0</v>
      </c>
      <c r="C4" s="11" t="s">
        <v>45</v>
      </c>
      <c r="D4" s="11">
        <v>5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41</v>
      </c>
      <c r="D7" s="2"/>
      <c r="E7" s="3"/>
    </row>
    <row r="8" spans="1:5" ht="12.75">
      <c r="A8" s="1">
        <v>2</v>
      </c>
      <c r="B8" s="1" t="s">
        <v>2</v>
      </c>
      <c r="C8" s="9">
        <v>1959</v>
      </c>
      <c r="D8" s="2"/>
      <c r="E8" s="3"/>
    </row>
    <row r="9" spans="1:5" ht="12.75">
      <c r="A9" s="1">
        <v>3</v>
      </c>
      <c r="B9" s="1" t="s">
        <v>3</v>
      </c>
      <c r="C9" s="10">
        <v>0.49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8</v>
      </c>
      <c r="D13" s="2"/>
      <c r="E13" s="3"/>
    </row>
    <row r="14" spans="1:5" ht="12.75">
      <c r="A14" s="1">
        <v>7</v>
      </c>
      <c r="B14" s="1" t="s">
        <v>7</v>
      </c>
      <c r="C14" s="9">
        <v>2035</v>
      </c>
      <c r="D14" s="2" t="s">
        <v>37</v>
      </c>
      <c r="E14" s="3"/>
    </row>
    <row r="15" spans="1:5" ht="12.75">
      <c r="A15" s="1">
        <v>8</v>
      </c>
      <c r="B15" s="1" t="s">
        <v>8</v>
      </c>
      <c r="C15" s="9">
        <v>515.3</v>
      </c>
      <c r="D15" s="2" t="s">
        <v>38</v>
      </c>
      <c r="E15" s="3"/>
    </row>
    <row r="16" spans="1:5" ht="12.75">
      <c r="A16" s="1">
        <v>9</v>
      </c>
      <c r="B16" s="1" t="s">
        <v>9</v>
      </c>
      <c r="C16" s="9">
        <v>462.4</v>
      </c>
      <c r="D16" s="2" t="s">
        <v>38</v>
      </c>
      <c r="E16" s="3"/>
    </row>
    <row r="17" spans="1:5" ht="12.75">
      <c r="A17" s="1">
        <v>10</v>
      </c>
      <c r="B17" s="1" t="s">
        <v>19</v>
      </c>
      <c r="C17" s="9">
        <v>462.4</v>
      </c>
      <c r="D17" s="2" t="s">
        <v>38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41</v>
      </c>
      <c r="D19" s="2" t="s">
        <v>39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/>
      <c r="D21" s="2"/>
      <c r="E21" s="3"/>
    </row>
    <row r="22" spans="1:5" ht="12.75">
      <c r="A22" s="1"/>
      <c r="B22" s="1" t="s">
        <v>13</v>
      </c>
      <c r="C22" s="9">
        <v>339</v>
      </c>
      <c r="D22" s="2" t="s">
        <v>38</v>
      </c>
      <c r="E22" s="3"/>
    </row>
    <row r="23" spans="1:5" ht="12.75">
      <c r="A23" s="1"/>
      <c r="B23" s="1" t="s">
        <v>14</v>
      </c>
      <c r="C23" s="13">
        <v>52.9</v>
      </c>
      <c r="D23" s="2" t="s">
        <v>38</v>
      </c>
      <c r="E23" s="3"/>
    </row>
    <row r="24" spans="1:5" ht="12.75">
      <c r="A24" s="1">
        <v>13</v>
      </c>
      <c r="B24" s="1" t="s">
        <v>15</v>
      </c>
      <c r="C24" s="13">
        <v>1515</v>
      </c>
      <c r="D24" s="2" t="s">
        <v>38</v>
      </c>
      <c r="E24" s="3"/>
    </row>
    <row r="25" spans="1:5" ht="12.75">
      <c r="A25" s="1">
        <v>14</v>
      </c>
      <c r="B25" s="1" t="s">
        <v>16</v>
      </c>
      <c r="C25" s="15" t="s">
        <v>48</v>
      </c>
      <c r="D25" s="2"/>
      <c r="E25" s="3"/>
    </row>
    <row r="26" spans="1:5" ht="12.75">
      <c r="A26" s="1">
        <v>15</v>
      </c>
      <c r="B26" s="1" t="s">
        <v>40</v>
      </c>
      <c r="C26" s="14">
        <v>41108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F14" sqref="F14"/>
    </sheetView>
  </sheetViews>
  <sheetFormatPr defaultColWidth="9.00390625" defaultRowHeight="12.75"/>
  <cols>
    <col min="1" max="1" width="5.25390625" style="0" customWidth="1"/>
    <col min="2" max="2" width="14.375" style="0" customWidth="1"/>
    <col min="3" max="3" width="22.00390625" style="0" customWidth="1"/>
    <col min="4" max="4" width="29.375" style="0" customWidth="1"/>
    <col min="5" max="5" width="25.00390625" style="0" customWidth="1"/>
    <col min="6" max="6" width="31.125" style="0" customWidth="1"/>
    <col min="8" max="8" width="27.00390625" style="0" customWidth="1"/>
  </cols>
  <sheetData>
    <row r="1" spans="1:3" ht="12.75">
      <c r="A1" s="4" t="s">
        <v>28</v>
      </c>
      <c r="B1" s="8" t="s">
        <v>29</v>
      </c>
      <c r="C1" s="8"/>
    </row>
    <row r="2" ht="12.75">
      <c r="B2" t="s">
        <v>21</v>
      </c>
    </row>
    <row r="3" ht="13.5" thickBot="1"/>
    <row r="4" spans="1:5" ht="57" customHeight="1" thickBot="1">
      <c r="A4" s="36" t="s">
        <v>65</v>
      </c>
      <c r="B4" s="37" t="s">
        <v>111</v>
      </c>
      <c r="C4" s="37" t="s">
        <v>112</v>
      </c>
      <c r="D4" s="37" t="s">
        <v>66</v>
      </c>
      <c r="E4" s="37" t="s">
        <v>113</v>
      </c>
    </row>
    <row r="5" spans="1:5" ht="18.75" customHeight="1" thickBot="1">
      <c r="A5" s="36">
        <v>1</v>
      </c>
      <c r="B5" s="38" t="s">
        <v>67</v>
      </c>
      <c r="C5" s="38" t="s">
        <v>114</v>
      </c>
      <c r="D5" s="37" t="s">
        <v>68</v>
      </c>
      <c r="E5" s="38" t="s">
        <v>69</v>
      </c>
    </row>
    <row r="6" spans="1:5" ht="13.5" thickBot="1">
      <c r="A6" s="39">
        <v>2</v>
      </c>
      <c r="B6" s="40" t="s">
        <v>23</v>
      </c>
      <c r="C6" s="40" t="s">
        <v>115</v>
      </c>
      <c r="D6" s="41" t="s">
        <v>46</v>
      </c>
      <c r="E6" s="40"/>
    </row>
    <row r="7" spans="1:5" ht="13.5" thickBot="1">
      <c r="A7" s="39">
        <v>3</v>
      </c>
      <c r="B7" s="40" t="s">
        <v>70</v>
      </c>
      <c r="C7" s="40" t="s">
        <v>116</v>
      </c>
      <c r="D7" s="41" t="s">
        <v>46</v>
      </c>
      <c r="E7" s="40"/>
    </row>
    <row r="8" spans="1:5" ht="13.5" thickBot="1">
      <c r="A8" s="39">
        <v>4</v>
      </c>
      <c r="B8" s="40" t="s">
        <v>22</v>
      </c>
      <c r="C8" s="40" t="s">
        <v>115</v>
      </c>
      <c r="D8" s="41" t="s">
        <v>46</v>
      </c>
      <c r="E8" s="40"/>
    </row>
    <row r="9" spans="1:5" ht="12.75">
      <c r="A9" s="46">
        <v>5</v>
      </c>
      <c r="B9" s="42" t="s">
        <v>71</v>
      </c>
      <c r="C9" s="42"/>
      <c r="D9" s="46" t="s">
        <v>73</v>
      </c>
      <c r="E9" s="48"/>
    </row>
    <row r="10" spans="1:5" ht="13.5" thickBot="1">
      <c r="A10" s="47"/>
      <c r="B10" s="40" t="s">
        <v>72</v>
      </c>
      <c r="C10" s="40"/>
      <c r="D10" s="47"/>
      <c r="E10" s="49"/>
    </row>
    <row r="11" spans="1:5" ht="17.25" customHeight="1" thickBot="1">
      <c r="A11" s="39">
        <v>6</v>
      </c>
      <c r="B11" s="40" t="s">
        <v>74</v>
      </c>
      <c r="C11" s="40" t="s">
        <v>117</v>
      </c>
      <c r="D11" s="41" t="s">
        <v>75</v>
      </c>
      <c r="E11" s="40" t="s">
        <v>107</v>
      </c>
    </row>
    <row r="12" spans="1:5" ht="30.75" customHeight="1" thickBot="1">
      <c r="A12" s="39">
        <v>7</v>
      </c>
      <c r="B12" s="40" t="s">
        <v>76</v>
      </c>
      <c r="C12" s="40" t="s">
        <v>118</v>
      </c>
      <c r="D12" s="41" t="s">
        <v>77</v>
      </c>
      <c r="E12" s="40" t="s">
        <v>78</v>
      </c>
    </row>
    <row r="13" spans="1:5" ht="13.5" thickBot="1">
      <c r="A13" s="39">
        <v>8</v>
      </c>
      <c r="B13" s="40" t="s">
        <v>20</v>
      </c>
      <c r="C13" s="40" t="s">
        <v>119</v>
      </c>
      <c r="D13" s="41" t="s">
        <v>46</v>
      </c>
      <c r="E13" s="40"/>
    </row>
    <row r="14" spans="1:5" ht="13.5" thickBot="1">
      <c r="A14" s="39">
        <v>9</v>
      </c>
      <c r="B14" s="40" t="s">
        <v>79</v>
      </c>
      <c r="C14" s="40"/>
      <c r="D14" s="41" t="s">
        <v>47</v>
      </c>
      <c r="E14" s="40" t="s">
        <v>80</v>
      </c>
    </row>
    <row r="15" spans="1:5" ht="13.5" thickBot="1">
      <c r="A15" s="39">
        <v>10</v>
      </c>
      <c r="B15" s="40" t="s">
        <v>81</v>
      </c>
      <c r="C15" s="40" t="s">
        <v>120</v>
      </c>
      <c r="D15" s="41" t="s">
        <v>46</v>
      </c>
      <c r="E15" s="40"/>
    </row>
    <row r="16" spans="1:5" ht="13.5" thickBot="1">
      <c r="A16" s="39">
        <v>11</v>
      </c>
      <c r="B16" s="40" t="s">
        <v>82</v>
      </c>
      <c r="C16" s="40" t="s">
        <v>121</v>
      </c>
      <c r="D16" s="41" t="s">
        <v>46</v>
      </c>
      <c r="E16" s="40"/>
    </row>
    <row r="17" spans="1:5" ht="13.5" thickBot="1">
      <c r="A17" s="39">
        <v>12</v>
      </c>
      <c r="B17" s="40" t="s">
        <v>83</v>
      </c>
      <c r="C17" s="40" t="s">
        <v>122</v>
      </c>
      <c r="D17" s="41" t="s">
        <v>46</v>
      </c>
      <c r="E17" s="40"/>
    </row>
    <row r="18" spans="1:5" ht="13.5" thickBot="1">
      <c r="A18" s="39">
        <v>13</v>
      </c>
      <c r="B18" s="40" t="s">
        <v>84</v>
      </c>
      <c r="C18" s="40"/>
      <c r="D18" s="41" t="s">
        <v>41</v>
      </c>
      <c r="E18" s="40"/>
    </row>
    <row r="19" spans="1:5" ht="14.25" customHeight="1" thickBot="1">
      <c r="A19" s="39">
        <v>14</v>
      </c>
      <c r="B19" s="40" t="s">
        <v>85</v>
      </c>
      <c r="C19" s="40" t="s">
        <v>123</v>
      </c>
      <c r="D19" s="41" t="s">
        <v>86</v>
      </c>
      <c r="E19" s="40" t="s">
        <v>87</v>
      </c>
    </row>
    <row r="20" spans="1:5" ht="17.25" customHeight="1" thickBot="1">
      <c r="A20" s="39">
        <v>15</v>
      </c>
      <c r="B20" s="40" t="s">
        <v>88</v>
      </c>
      <c r="C20" s="40" t="s">
        <v>124</v>
      </c>
      <c r="D20" s="41" t="s">
        <v>89</v>
      </c>
      <c r="E20" s="40"/>
    </row>
    <row r="21" spans="1:5" ht="13.5" thickBot="1">
      <c r="A21" s="39">
        <v>16</v>
      </c>
      <c r="B21" s="40" t="s">
        <v>90</v>
      </c>
      <c r="C21" s="40"/>
      <c r="D21" s="41" t="s">
        <v>108</v>
      </c>
      <c r="E21" s="40"/>
    </row>
    <row r="22" spans="1:5" ht="13.5" thickBot="1">
      <c r="A22" s="39">
        <v>17</v>
      </c>
      <c r="B22" s="40" t="s">
        <v>91</v>
      </c>
      <c r="C22" s="40"/>
      <c r="D22" s="41" t="s">
        <v>108</v>
      </c>
      <c r="E22" s="40"/>
    </row>
    <row r="23" spans="1:5" ht="13.5" thickBot="1">
      <c r="A23" s="39">
        <v>18</v>
      </c>
      <c r="B23" s="40" t="s">
        <v>92</v>
      </c>
      <c r="C23" s="40"/>
      <c r="D23" s="41" t="s">
        <v>94</v>
      </c>
      <c r="E23" s="40" t="s">
        <v>109</v>
      </c>
    </row>
    <row r="24" spans="1:5" ht="32.25" customHeight="1" thickBot="1">
      <c r="A24" s="39">
        <v>19</v>
      </c>
      <c r="B24" s="40" t="s">
        <v>93</v>
      </c>
      <c r="C24" s="40"/>
      <c r="D24" s="41" t="s">
        <v>94</v>
      </c>
      <c r="E24" s="40" t="s">
        <v>95</v>
      </c>
    </row>
    <row r="25" ht="15">
      <c r="A25" s="35" t="s">
        <v>110</v>
      </c>
    </row>
  </sheetData>
  <mergeCells count="3">
    <mergeCell ref="A9:A10"/>
    <mergeCell ref="D9:D10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8">
      <selection activeCell="A19" sqref="A19:IV20"/>
    </sheetView>
  </sheetViews>
  <sheetFormatPr defaultColWidth="9.00390625" defaultRowHeight="12.75"/>
  <cols>
    <col min="1" max="1" width="3.375" style="33" customWidth="1"/>
    <col min="2" max="2" width="28.75390625" style="0" customWidth="1"/>
    <col min="3" max="3" width="8.125" style="0" customWidth="1"/>
    <col min="5" max="5" width="9.625" style="0" customWidth="1"/>
  </cols>
  <sheetData>
    <row r="1" spans="1:2" ht="12.75">
      <c r="A1" s="33" t="s">
        <v>100</v>
      </c>
      <c r="B1" s="12" t="s">
        <v>55</v>
      </c>
    </row>
    <row r="2" spans="2:4" ht="15.75">
      <c r="B2" s="29" t="s">
        <v>56</v>
      </c>
      <c r="C2" s="30"/>
      <c r="D2" s="30"/>
    </row>
    <row r="3" spans="2:3" ht="12.75">
      <c r="B3" s="4" t="s">
        <v>49</v>
      </c>
      <c r="C3" s="8" t="s">
        <v>102</v>
      </c>
    </row>
    <row r="4" spans="3:5" ht="12.75">
      <c r="C4" s="5"/>
      <c r="D4" s="5"/>
      <c r="E4" s="5"/>
    </row>
    <row r="5" spans="2:5" ht="12.75">
      <c r="B5" s="12" t="s">
        <v>33</v>
      </c>
      <c r="C5" s="5"/>
      <c r="D5" s="5"/>
      <c r="E5" s="5"/>
    </row>
    <row r="6" spans="1:6" ht="22.5">
      <c r="A6" s="7" t="s">
        <v>53</v>
      </c>
      <c r="B6" s="6" t="s">
        <v>30</v>
      </c>
      <c r="C6" s="16" t="s">
        <v>31</v>
      </c>
      <c r="D6" s="16" t="s">
        <v>50</v>
      </c>
      <c r="E6" s="6" t="s">
        <v>32</v>
      </c>
      <c r="F6" s="16" t="s">
        <v>51</v>
      </c>
    </row>
    <row r="7" spans="1:6" ht="12.75">
      <c r="A7" s="7"/>
      <c r="B7" s="20"/>
      <c r="C7" s="17"/>
      <c r="D7" s="6"/>
      <c r="E7" s="17" t="s">
        <v>43</v>
      </c>
      <c r="F7" s="17">
        <v>0</v>
      </c>
    </row>
    <row r="8" spans="1:6" ht="12.75">
      <c r="A8" s="23"/>
      <c r="B8" s="24"/>
      <c r="C8" s="25"/>
      <c r="D8" s="26"/>
      <c r="E8" s="26"/>
      <c r="F8" s="26"/>
    </row>
    <row r="9" spans="1:6" ht="12.75">
      <c r="A9" s="27"/>
      <c r="B9" s="12" t="s">
        <v>54</v>
      </c>
      <c r="C9" s="28"/>
      <c r="D9" s="28"/>
      <c r="E9" s="28"/>
      <c r="F9" s="28"/>
    </row>
    <row r="10" spans="1:6" ht="22.5">
      <c r="A10" s="7" t="s">
        <v>53</v>
      </c>
      <c r="B10" s="6" t="s">
        <v>30</v>
      </c>
      <c r="C10" s="16" t="s">
        <v>31</v>
      </c>
      <c r="D10" s="16" t="s">
        <v>50</v>
      </c>
      <c r="E10" s="6" t="s">
        <v>32</v>
      </c>
      <c r="F10" s="16" t="s">
        <v>51</v>
      </c>
    </row>
    <row r="11" spans="1:6" ht="12.75">
      <c r="A11" s="7">
        <v>2</v>
      </c>
      <c r="B11" s="21" t="s">
        <v>42</v>
      </c>
      <c r="C11" s="6"/>
      <c r="D11" s="7"/>
      <c r="E11" s="7"/>
      <c r="F11" s="7"/>
    </row>
    <row r="12" spans="1:6" ht="12.75">
      <c r="A12" s="7"/>
      <c r="B12" s="23"/>
      <c r="C12" s="7"/>
      <c r="D12" s="7"/>
      <c r="E12" s="7"/>
      <c r="F12" s="7"/>
    </row>
    <row r="13" spans="1:6" ht="12.75">
      <c r="A13" s="7">
        <v>3</v>
      </c>
      <c r="B13" s="12" t="s">
        <v>35</v>
      </c>
      <c r="C13" s="18"/>
      <c r="D13" s="7"/>
      <c r="E13" s="7"/>
      <c r="F13" s="7"/>
    </row>
    <row r="14" spans="1:6" ht="12.75">
      <c r="A14" s="7"/>
      <c r="B14" s="12" t="s">
        <v>36</v>
      </c>
      <c r="C14" s="7"/>
      <c r="D14" s="7"/>
      <c r="E14" s="7"/>
      <c r="F14" s="7"/>
    </row>
    <row r="15" spans="1:6" ht="12.75">
      <c r="A15" s="7" t="s">
        <v>96</v>
      </c>
      <c r="B15" s="7" t="s">
        <v>105</v>
      </c>
      <c r="C15" s="7"/>
      <c r="D15" s="7"/>
      <c r="E15" s="7"/>
      <c r="F15" s="7"/>
    </row>
    <row r="16" spans="1:6" ht="12.75">
      <c r="A16" s="7" t="s">
        <v>97</v>
      </c>
      <c r="B16" s="7" t="s">
        <v>106</v>
      </c>
      <c r="C16" s="7"/>
      <c r="D16" s="7"/>
      <c r="E16" s="7" t="s">
        <v>60</v>
      </c>
      <c r="F16" s="7">
        <v>10534</v>
      </c>
    </row>
    <row r="17" spans="1:6" ht="12.75">
      <c r="A17" s="7" t="s">
        <v>98</v>
      </c>
      <c r="B17" s="7"/>
      <c r="C17" s="7"/>
      <c r="D17" s="7"/>
      <c r="E17" s="19" t="s">
        <v>43</v>
      </c>
      <c r="F17" s="19">
        <f>F16</f>
        <v>10534</v>
      </c>
    </row>
    <row r="18" spans="1:6" ht="51">
      <c r="A18" s="7">
        <v>4</v>
      </c>
      <c r="B18" s="32" t="s">
        <v>61</v>
      </c>
      <c r="C18" s="7"/>
      <c r="D18" s="7"/>
      <c r="E18" s="7"/>
      <c r="F18" s="7"/>
    </row>
    <row r="19" spans="1:6" ht="12.75">
      <c r="A19" s="7"/>
      <c r="B19" s="22"/>
      <c r="C19" s="7"/>
      <c r="D19" s="7"/>
      <c r="E19" s="7"/>
      <c r="F19" s="7"/>
    </row>
    <row r="20" spans="1:6" ht="12.75">
      <c r="A20" s="7">
        <v>5</v>
      </c>
      <c r="B20" s="50" t="s">
        <v>34</v>
      </c>
      <c r="C20" s="51"/>
      <c r="D20" s="52"/>
      <c r="E20" s="7"/>
      <c r="F20" s="7"/>
    </row>
    <row r="21" spans="1:6" ht="12.75">
      <c r="A21" s="7" t="s">
        <v>99</v>
      </c>
      <c r="B21" s="22"/>
      <c r="C21" s="7"/>
      <c r="D21" s="7"/>
      <c r="E21" s="7"/>
      <c r="F21" s="7"/>
    </row>
    <row r="22" spans="1:6" ht="12.75">
      <c r="A22" s="7">
        <v>6</v>
      </c>
      <c r="B22" s="22" t="s">
        <v>62</v>
      </c>
      <c r="C22" s="7"/>
      <c r="D22" s="7"/>
      <c r="E22" s="7" t="s">
        <v>60</v>
      </c>
      <c r="F22" s="7">
        <v>527</v>
      </c>
    </row>
    <row r="23" spans="1:6" ht="12.75">
      <c r="A23" s="7">
        <v>7</v>
      </c>
      <c r="B23" s="22" t="s">
        <v>63</v>
      </c>
      <c r="C23" s="7"/>
      <c r="D23" s="7"/>
      <c r="E23" s="7" t="s">
        <v>60</v>
      </c>
      <c r="F23" s="7">
        <v>9202</v>
      </c>
    </row>
    <row r="24" spans="1:6" ht="12.75">
      <c r="A24" s="7">
        <v>8</v>
      </c>
      <c r="B24" s="22" t="s">
        <v>64</v>
      </c>
      <c r="C24" s="7"/>
      <c r="D24" s="7"/>
      <c r="E24" s="7" t="s">
        <v>60</v>
      </c>
      <c r="F24" s="7">
        <v>5347</v>
      </c>
    </row>
    <row r="25" spans="1:6" ht="12.75">
      <c r="A25" s="7"/>
      <c r="B25" s="22" t="s">
        <v>52</v>
      </c>
      <c r="C25" s="7"/>
      <c r="D25" s="7"/>
      <c r="E25" s="7"/>
      <c r="F25" s="19">
        <f>F17+F22+F23+F24</f>
        <v>25610</v>
      </c>
    </row>
    <row r="28" spans="2:8" ht="12.75">
      <c r="B28" s="31" t="s">
        <v>57</v>
      </c>
      <c r="H28" s="3"/>
    </row>
    <row r="29" spans="2:8" ht="33.75">
      <c r="B29" s="2" t="s">
        <v>4</v>
      </c>
      <c r="C29" s="43" t="s">
        <v>125</v>
      </c>
      <c r="D29" s="43" t="s">
        <v>126</v>
      </c>
      <c r="E29" s="43" t="s">
        <v>103</v>
      </c>
      <c r="F29" s="43" t="s">
        <v>127</v>
      </c>
      <c r="G29" s="16" t="s">
        <v>128</v>
      </c>
      <c r="H29" s="44"/>
    </row>
    <row r="30" spans="2:8" ht="12.75">
      <c r="B30" s="1" t="s">
        <v>58</v>
      </c>
      <c r="C30" s="1">
        <v>2765</v>
      </c>
      <c r="D30" s="1">
        <v>9803</v>
      </c>
      <c r="E30" s="2">
        <v>0</v>
      </c>
      <c r="F30" s="1">
        <f>D30-E30</f>
        <v>9803</v>
      </c>
      <c r="G30" s="45">
        <f>F30*0.18</f>
        <v>1764.54</v>
      </c>
      <c r="H30" s="3"/>
    </row>
    <row r="31" spans="2:8" ht="12.75">
      <c r="B31" s="1" t="s">
        <v>59</v>
      </c>
      <c r="C31" s="1">
        <v>3440</v>
      </c>
      <c r="D31" s="1">
        <v>50565</v>
      </c>
      <c r="E31" s="34">
        <v>25610</v>
      </c>
      <c r="F31" s="1">
        <f>D31-E31</f>
        <v>24955</v>
      </c>
      <c r="G31" s="45">
        <f>F31*0.18</f>
        <v>4491.9</v>
      </c>
      <c r="H31" s="3"/>
    </row>
    <row r="32" spans="2:8" ht="12.75">
      <c r="B32" s="1" t="s">
        <v>132</v>
      </c>
      <c r="C32" s="1"/>
      <c r="D32" s="1">
        <v>0</v>
      </c>
      <c r="E32" s="1">
        <v>32026</v>
      </c>
      <c r="F32" s="1"/>
      <c r="G32" s="1"/>
      <c r="H32" s="3"/>
    </row>
    <row r="33" spans="2:8" ht="12.75">
      <c r="B33" s="1"/>
      <c r="C33" s="1"/>
      <c r="D33" s="1"/>
      <c r="E33" s="1"/>
      <c r="F33" s="1"/>
      <c r="G33" s="1"/>
      <c r="H33" s="3"/>
    </row>
    <row r="34" spans="2:8" ht="12.75">
      <c r="B34" s="3"/>
      <c r="C34" s="3"/>
      <c r="D34" s="3"/>
      <c r="E34" s="3"/>
      <c r="F34" s="3"/>
      <c r="G34" s="3"/>
      <c r="H34" s="3"/>
    </row>
    <row r="35" spans="2:8" ht="12.75">
      <c r="B35" s="3" t="s">
        <v>104</v>
      </c>
      <c r="C35" s="3"/>
      <c r="D35" s="3"/>
      <c r="E35" s="3"/>
      <c r="F35" s="3"/>
      <c r="G35" s="3"/>
      <c r="H35" s="3"/>
    </row>
    <row r="36" spans="2:8" ht="12.75">
      <c r="B36" s="3"/>
      <c r="C36" s="3"/>
      <c r="D36" s="3"/>
      <c r="E36" s="3"/>
      <c r="F36" s="3"/>
      <c r="G36" s="3"/>
      <c r="H36" s="3"/>
    </row>
    <row r="37" spans="2:8" ht="67.5">
      <c r="B37" s="2" t="s">
        <v>4</v>
      </c>
      <c r="C37" s="43" t="s">
        <v>129</v>
      </c>
      <c r="D37" s="16" t="s">
        <v>130</v>
      </c>
      <c r="E37" s="43" t="s">
        <v>131</v>
      </c>
      <c r="F37" s="3"/>
      <c r="G37" s="3"/>
      <c r="H37" s="3"/>
    </row>
    <row r="38" spans="2:8" ht="12.75">
      <c r="B38" s="1" t="s">
        <v>58</v>
      </c>
      <c r="C38" s="45">
        <f>C30+D30-E30-G30</f>
        <v>10803.46</v>
      </c>
      <c r="D38" s="1"/>
      <c r="E38" s="2"/>
      <c r="F38" s="3"/>
      <c r="G38" s="3"/>
      <c r="H38" s="3"/>
    </row>
    <row r="39" spans="2:8" ht="12.75">
      <c r="B39" s="1" t="s">
        <v>59</v>
      </c>
      <c r="C39" s="45">
        <f>C31+D31-E31-G31</f>
        <v>23903.1</v>
      </c>
      <c r="D39" s="1">
        <v>54545</v>
      </c>
      <c r="E39" s="45">
        <f>D39/2+C41</f>
        <v>29953.059999999998</v>
      </c>
      <c r="F39" s="3"/>
      <c r="G39" s="3"/>
      <c r="H39" s="3"/>
    </row>
    <row r="40" spans="2:8" ht="12.75">
      <c r="B40" s="1" t="s">
        <v>132</v>
      </c>
      <c r="C40" s="45">
        <f>D32-E32</f>
        <v>-32026</v>
      </c>
      <c r="D40" s="1"/>
      <c r="E40" s="1"/>
      <c r="F40" s="3"/>
      <c r="G40" s="3"/>
      <c r="H40" s="3"/>
    </row>
    <row r="41" spans="2:8" ht="12.75">
      <c r="B41" s="1"/>
      <c r="C41" s="45">
        <f>SUM(C38:C40)</f>
        <v>2680.5599999999977</v>
      </c>
      <c r="D41" s="1"/>
      <c r="E41" s="1"/>
      <c r="F41" s="3"/>
      <c r="G41" s="3"/>
      <c r="H41" s="3"/>
    </row>
    <row r="42" spans="2:8" ht="12.75">
      <c r="B42" s="1"/>
      <c r="C42" s="1"/>
      <c r="D42" s="1"/>
      <c r="E42" s="1"/>
      <c r="F42" s="3"/>
      <c r="G42" s="3"/>
      <c r="H42" s="3"/>
    </row>
    <row r="43" spans="6:8" ht="12.75">
      <c r="F43" s="3"/>
      <c r="G43" s="3"/>
      <c r="H43" s="3"/>
    </row>
    <row r="44" ht="12.75">
      <c r="E44" t="s">
        <v>133</v>
      </c>
    </row>
  </sheetData>
  <mergeCells count="1">
    <mergeCell ref="B20:D20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2015-03-05T04:19:07Z</cp:lastPrinted>
  <dcterms:created xsi:type="dcterms:W3CDTF">2012-06-22T07:33:11Z</dcterms:created>
  <dcterms:modified xsi:type="dcterms:W3CDTF">2015-03-20T05:20:43Z</dcterms:modified>
  <cp:category/>
  <cp:version/>
  <cp:contentType/>
  <cp:contentStatus/>
</cp:coreProperties>
</file>