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1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<sst xmlns="http://schemas.openxmlformats.org/spreadsheetml/2006/main" count="172" uniqueCount="137">
  <si>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</si>
  <si>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</si>
  <si>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</si>
  <si>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</si>
  <si>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</si>
  <si>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</si>
  <si>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</si>
  <si>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</si>
  <si>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</si>
  <si>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</si>
  <si>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</si>
  <si>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</si>
  <si>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</si>
  <si>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</si>
  <si>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</si>
  <si>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</si>
  <si>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</si>
  <si>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</si>
  <si>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</si>
  <si>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</si>
  <si>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</si>
  <si>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</si>
  <si>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</si>
  <si>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</si>
  <si>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</si>
  <si>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</si>
  <si>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</si>
  <si>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</si>
  <si>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</si>
  <si>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</si>
  <si>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</si>
  <si>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</si>
  <si>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</si>
  <si>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</si>
  <si>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</si>
  <si>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</si>
  <si>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</si>
  <si>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</si>
  <si>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</si>
  <si>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</si>
  <si>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</si>
  <si>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</si>
  <si>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</si>
  <si>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</si>
  <si>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</si>
  <si>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</si>
  <si>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</si>
  <si>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</si>
  <si>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</si>
  <si>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</si>
  <si>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</si>
  <si>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</si>
  <si>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</si>
  <si>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</si>
  <si>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</si>
  <si>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</si>
  <si>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</si>
  <si>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</si>
  <si>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Фундаменты</t>
  </si>
  <si>
    <t>удов.</t>
  </si>
  <si>
    <t>Стены</t>
  </si>
  <si>
    <t>ремонт</t>
  </si>
  <si>
    <t>Крыша</t>
  </si>
  <si>
    <t>Перекрытие</t>
  </si>
  <si>
    <t>Полы в МОП</t>
  </si>
  <si>
    <t xml:space="preserve">Ремонт </t>
  </si>
  <si>
    <t>Окна в МОП</t>
  </si>
  <si>
    <t>Двери в МОП</t>
  </si>
  <si>
    <t>Лестничные марши</t>
  </si>
  <si>
    <t>Подъезды</t>
  </si>
  <si>
    <t>Благоустройство</t>
  </si>
  <si>
    <t>Удов.</t>
  </si>
  <si>
    <t>Крыльца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</si>
  <si>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</si>
  <si>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</si>
  <si>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</si>
  <si>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</si>
  <si>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</si>
  <si>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</si>
  <si>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</si>
  <si>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</si>
  <si>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3..</t>
  </si>
  <si>
    <t>3.1.</t>
  </si>
  <si>
    <t>3.2.</t>
  </si>
  <si>
    <t>4.1.</t>
  </si>
  <si>
    <t>4.2.</t>
  </si>
  <si>
    <t>5.</t>
  </si>
  <si>
    <t>5.1.</t>
  </si>
  <si>
    <t>Зерноочистительная</t>
  </si>
  <si>
    <t>за 2014год</t>
  </si>
  <si>
    <t xml:space="preserve">ул.ЗЕРНООЧИСТИТЕЛЬНАЯ ,2 </t>
  </si>
  <si>
    <t>2014 год</t>
  </si>
  <si>
    <t>Содержание  аварийно-диспетчерской службы,</t>
  </si>
  <si>
    <t xml:space="preserve">выполнение заявок и ППР </t>
  </si>
  <si>
    <t>12 мес</t>
  </si>
  <si>
    <t>выполнено 2014 г.</t>
  </si>
  <si>
    <t>Ориентировочный  расчёт  сумм  на  ремонтные  работы  по статьям  на 2015 г.</t>
  </si>
  <si>
    <t>85-029/1</t>
  </si>
  <si>
    <t>нет</t>
  </si>
  <si>
    <t>Разрушения отмостки</t>
  </si>
  <si>
    <t>Не оштукатуренный</t>
  </si>
  <si>
    <t>Мокнут от кабеля, козырьки бетонные разрушаются</t>
  </si>
  <si>
    <t>Ремонт, собственникам убрать кабели</t>
  </si>
  <si>
    <t xml:space="preserve">Ветхость шифера, на трубах часть колпаков отсутствует, не большие разрушения </t>
  </si>
  <si>
    <t>Ремонт по заявкам,  ремонт труб с установкой колпаков</t>
  </si>
  <si>
    <t>Облицованы плиткой, частичное разрушение</t>
  </si>
  <si>
    <t>удов. в под. 2 нет рамы</t>
  </si>
  <si>
    <t>Установка рамы</t>
  </si>
  <si>
    <t>ветхие</t>
  </si>
  <si>
    <t>смена</t>
  </si>
  <si>
    <t>Не большие сколы</t>
  </si>
  <si>
    <t>чистые</t>
  </si>
  <si>
    <t>плиты</t>
  </si>
  <si>
    <t>В подъездах</t>
  </si>
  <si>
    <t>удовлетворительное</t>
  </si>
  <si>
    <t>№ п/п</t>
  </si>
  <si>
    <t>Части здания и конструкций</t>
  </si>
  <si>
    <t>Техническое состояние</t>
  </si>
  <si>
    <t>вывод</t>
  </si>
  <si>
    <t>сборные ж.бетонные блоки</t>
  </si>
  <si>
    <t>оштукатуренный</t>
  </si>
  <si>
    <t>кирпичные</t>
  </si>
  <si>
    <t>шиферная</t>
  </si>
  <si>
    <t>ж.бетонные плиты</t>
  </si>
  <si>
    <t>бетонные</t>
  </si>
  <si>
    <t>деревянные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</si>
  <si>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</si>
  <si>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</si>
  <si>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</si>
  <si>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</si>
  <si>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</si>
  <si>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</si>
  <si>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</si>
  <si>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</si>
  <si>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</si>
  <si>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</si>
  <si>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описание элементов (материал, конструкция или система, отделка и прочее)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</si>
</sst>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8" fillId="0" borderId="1" xfId="0" applyNumberFormat="1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6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5" fillId="0" borderId="7" xfId="0" applyFont="1" applyBorder="1" applyAlignment="1">
      <alignment vertical="justify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8" xfId="0" applyFont="1" applyBorder="1" applyAlignment="1">
      <alignment vertical="justify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10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57.50390625" style="0" customWidth="1"/>
    <col min="3" max="3" width="23.00390625" style="0" customWidth="1"/>
    <col min="4" max="4" width="13.125" style="0" customWidth="1"/>
    <col min="5" max="5" width="15.875" style="0" customWidth="1"/>
    <col min="6" max="6" width="9.625" style="0" customWidth="1"/>
  </cols>
  <sheetData>
    <row r="1" spans="1:4" ht="15">
      <c r="A1" s="41"/>
      <c r="B1" s="26"/>
      <c r="C1" s="26" t="s">
        <v>23</v>
      </c>
      <c r="D1" s="26"/>
    </row>
    <row r="2" spans="1:4" ht="15">
      <c r="A2" s="41"/>
      <c r="B2" s="26" t="s">
        <v>24</v>
      </c>
      <c r="C2" s="26" t="s">
        <v>25</v>
      </c>
      <c r="D2" s="26" t="s">
        <v>89</v>
      </c>
    </row>
    <row r="3" spans="1:4" ht="15">
      <c r="A3" s="41"/>
      <c r="B3" s="41"/>
      <c r="C3" s="41"/>
      <c r="D3" s="41"/>
    </row>
    <row r="4" spans="1:4" ht="15">
      <c r="A4" s="42" t="s">
        <v>26</v>
      </c>
      <c r="B4" s="41" t="s">
        <v>0</v>
      </c>
      <c r="C4" s="43" t="s">
        <v>88</v>
      </c>
      <c r="D4" s="43">
        <v>2</v>
      </c>
    </row>
    <row r="5" spans="1:4" ht="15">
      <c r="A5" s="41"/>
      <c r="B5" s="41"/>
      <c r="C5" s="41"/>
      <c r="D5" s="41"/>
    </row>
    <row r="6" spans="1:5" ht="15">
      <c r="A6" s="44"/>
      <c r="B6" s="44" t="s">
        <v>4</v>
      </c>
      <c r="C6" s="45"/>
      <c r="D6" s="46"/>
      <c r="E6" s="3"/>
    </row>
    <row r="7" spans="1:5" ht="15">
      <c r="A7" s="44">
        <v>1</v>
      </c>
      <c r="B7" s="44" t="s">
        <v>1</v>
      </c>
      <c r="C7" s="45" t="s">
        <v>97</v>
      </c>
      <c r="D7" s="46"/>
      <c r="E7" s="3"/>
    </row>
    <row r="8" spans="1:5" ht="15">
      <c r="A8" s="44">
        <v>2</v>
      </c>
      <c r="B8" s="44" t="s">
        <v>2</v>
      </c>
      <c r="C8" s="45">
        <v>1991</v>
      </c>
      <c r="D8" s="46"/>
      <c r="E8" s="3"/>
    </row>
    <row r="9" spans="1:5" ht="15">
      <c r="A9" s="44">
        <v>3</v>
      </c>
      <c r="B9" s="44" t="s">
        <v>3</v>
      </c>
      <c r="C9" s="47">
        <v>0</v>
      </c>
      <c r="D9" s="46"/>
      <c r="E9" s="3"/>
    </row>
    <row r="10" spans="1:5" ht="15">
      <c r="A10" s="44"/>
      <c r="B10" s="44" t="s">
        <v>43</v>
      </c>
      <c r="C10" s="45"/>
      <c r="D10" s="46"/>
      <c r="E10" s="3"/>
    </row>
    <row r="11" spans="1:5" ht="15">
      <c r="A11" s="44">
        <v>4</v>
      </c>
      <c r="B11" s="44" t="s">
        <v>5</v>
      </c>
      <c r="C11" s="45">
        <v>2</v>
      </c>
      <c r="D11" s="46"/>
      <c r="E11" s="3"/>
    </row>
    <row r="12" spans="1:5" ht="15">
      <c r="A12" s="44">
        <v>5</v>
      </c>
      <c r="B12" s="44" t="s">
        <v>6</v>
      </c>
      <c r="C12" s="45">
        <v>3</v>
      </c>
      <c r="D12" s="46"/>
      <c r="E12" s="3"/>
    </row>
    <row r="13" spans="1:5" ht="15">
      <c r="A13" s="44">
        <v>6</v>
      </c>
      <c r="B13" s="44" t="s">
        <v>17</v>
      </c>
      <c r="C13" s="45">
        <v>24</v>
      </c>
      <c r="D13" s="46"/>
      <c r="E13" s="3"/>
    </row>
    <row r="14" spans="1:5" ht="15">
      <c r="A14" s="44">
        <v>7</v>
      </c>
      <c r="B14" s="44" t="s">
        <v>7</v>
      </c>
      <c r="C14" s="45">
        <v>5335</v>
      </c>
      <c r="D14" s="46" t="s">
        <v>36</v>
      </c>
      <c r="E14" s="3"/>
    </row>
    <row r="15" spans="1:5" ht="15">
      <c r="A15" s="44">
        <v>8</v>
      </c>
      <c r="B15" s="44" t="s">
        <v>8</v>
      </c>
      <c r="C15" s="45">
        <v>1419.7</v>
      </c>
      <c r="D15" s="46" t="s">
        <v>37</v>
      </c>
      <c r="E15" s="3"/>
    </row>
    <row r="16" spans="1:5" ht="15">
      <c r="A16" s="44">
        <v>9</v>
      </c>
      <c r="B16" s="44" t="s">
        <v>9</v>
      </c>
      <c r="C16" s="45">
        <v>1312.2</v>
      </c>
      <c r="D16" s="46" t="s">
        <v>37</v>
      </c>
      <c r="E16" s="3"/>
    </row>
    <row r="17" spans="1:5" ht="15">
      <c r="A17" s="44">
        <v>10</v>
      </c>
      <c r="B17" s="44" t="s">
        <v>19</v>
      </c>
      <c r="C17" s="45">
        <v>1194.5</v>
      </c>
      <c r="D17" s="46" t="s">
        <v>37</v>
      </c>
      <c r="E17" s="3"/>
    </row>
    <row r="18" spans="1:5" ht="15">
      <c r="A18" s="44">
        <v>11</v>
      </c>
      <c r="B18" s="44" t="s">
        <v>10</v>
      </c>
      <c r="C18" s="45"/>
      <c r="D18" s="46"/>
      <c r="E18" s="3"/>
    </row>
    <row r="19" spans="1:5" ht="15">
      <c r="A19" s="44"/>
      <c r="B19" s="44" t="s">
        <v>18</v>
      </c>
      <c r="C19" s="45" t="s">
        <v>98</v>
      </c>
      <c r="D19" s="46" t="s">
        <v>38</v>
      </c>
      <c r="E19" s="3"/>
    </row>
    <row r="20" spans="1:5" ht="15">
      <c r="A20" s="44">
        <v>12</v>
      </c>
      <c r="B20" s="44" t="s">
        <v>11</v>
      </c>
      <c r="C20" s="45"/>
      <c r="D20" s="46"/>
      <c r="E20" s="3"/>
    </row>
    <row r="21" spans="1:5" ht="15">
      <c r="A21" s="44"/>
      <c r="B21" s="44" t="s">
        <v>12</v>
      </c>
      <c r="C21" s="45">
        <v>507.3</v>
      </c>
      <c r="D21" s="46"/>
      <c r="E21" s="3"/>
    </row>
    <row r="22" spans="1:5" ht="15">
      <c r="A22" s="44"/>
      <c r="B22" s="44" t="s">
        <v>13</v>
      </c>
      <c r="C22" s="45">
        <v>616.8</v>
      </c>
      <c r="D22" s="46" t="s">
        <v>37</v>
      </c>
      <c r="E22" s="3"/>
    </row>
    <row r="23" spans="1:5" ht="15">
      <c r="A23" s="44"/>
      <c r="B23" s="44" t="s">
        <v>14</v>
      </c>
      <c r="C23" s="48">
        <v>107.5</v>
      </c>
      <c r="D23" s="46" t="s">
        <v>37</v>
      </c>
      <c r="E23" s="3"/>
    </row>
    <row r="24" spans="1:5" ht="15">
      <c r="A24" s="44">
        <v>13</v>
      </c>
      <c r="B24" s="44" t="s">
        <v>15</v>
      </c>
      <c r="C24" s="48"/>
      <c r="D24" s="46" t="s">
        <v>37</v>
      </c>
      <c r="E24" s="3"/>
    </row>
    <row r="25" spans="1:5" ht="15.75" customHeight="1">
      <c r="A25" s="44">
        <v>14</v>
      </c>
      <c r="B25" s="44" t="s">
        <v>16</v>
      </c>
      <c r="C25" s="49" t="s">
        <v>98</v>
      </c>
      <c r="D25" s="46"/>
      <c r="E25" s="3"/>
    </row>
    <row r="26" spans="1:5" ht="15">
      <c r="A26" s="44">
        <v>15</v>
      </c>
      <c r="B26" s="44" t="s">
        <v>39</v>
      </c>
      <c r="C26" s="50"/>
      <c r="D26" s="46"/>
      <c r="E26" s="3"/>
    </row>
    <row r="27" spans="1:5" ht="15">
      <c r="A27" s="44"/>
      <c r="B27" s="44"/>
      <c r="C27" s="45"/>
      <c r="D27" s="46"/>
      <c r="E27" s="3"/>
    </row>
    <row r="28" spans="1:5" ht="15">
      <c r="A28" s="44"/>
      <c r="B28" s="44"/>
      <c r="C28" s="45"/>
      <c r="D28" s="46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:E24"/>
    </sheetView>
  </sheetViews>
  <sheetFormatPr defaultColWidth="9.00390625" defaultRowHeight="12.75"/>
  <cols>
    <col min="1" max="1" width="5.375" style="0" customWidth="1"/>
    <col min="2" max="2" width="20.50390625" style="0" customWidth="1"/>
    <col min="3" max="3" width="25.375" style="0" customWidth="1"/>
    <col min="4" max="4" width="22.50390625" style="0" customWidth="1"/>
    <col min="5" max="5" width="23.50390625" style="0" customWidth="1"/>
    <col min="6" max="6" width="29.00390625" style="0" customWidth="1"/>
    <col min="8" max="8" width="27.00390625" style="0" customWidth="1"/>
  </cols>
  <sheetData>
    <row r="1" spans="1:5" ht="15">
      <c r="A1" s="42" t="s">
        <v>27</v>
      </c>
      <c r="B1" s="26" t="s">
        <v>28</v>
      </c>
      <c r="C1" s="26"/>
      <c r="D1" s="41"/>
      <c r="E1" s="41"/>
    </row>
    <row r="2" spans="1:5" ht="15">
      <c r="A2" s="41"/>
      <c r="B2" s="41" t="s">
        <v>20</v>
      </c>
      <c r="C2" s="41"/>
      <c r="D2" s="41"/>
      <c r="E2" s="41"/>
    </row>
    <row r="3" spans="1:5" ht="15">
      <c r="A3" s="41"/>
      <c r="B3" s="41"/>
      <c r="C3" s="41"/>
      <c r="D3" s="41"/>
      <c r="E3" s="41"/>
    </row>
    <row r="4" spans="1:5" ht="63" customHeight="1">
      <c r="A4" s="32" t="s">
        <v>115</v>
      </c>
      <c r="B4" s="32" t="s">
        <v>116</v>
      </c>
      <c r="C4" s="32" t="s">
        <v>136</v>
      </c>
      <c r="D4" s="32" t="s">
        <v>117</v>
      </c>
      <c r="E4" s="33" t="s">
        <v>118</v>
      </c>
    </row>
    <row r="5" spans="1:5" ht="31.5" thickBot="1">
      <c r="A5" s="29">
        <v>1</v>
      </c>
      <c r="B5" s="29" t="s">
        <v>58</v>
      </c>
      <c r="C5" s="28" t="s">
        <v>119</v>
      </c>
      <c r="D5" s="28" t="s">
        <v>99</v>
      </c>
      <c r="E5" s="28" t="s">
        <v>61</v>
      </c>
    </row>
    <row r="6" spans="1:5" ht="30.75" customHeight="1" thickBot="1">
      <c r="A6" s="29">
        <v>2</v>
      </c>
      <c r="B6" s="29" t="s">
        <v>22</v>
      </c>
      <c r="C6" s="28" t="s">
        <v>120</v>
      </c>
      <c r="D6" s="28" t="s">
        <v>100</v>
      </c>
      <c r="E6" s="28"/>
    </row>
    <row r="7" spans="1:5" ht="47.25" customHeight="1" thickBot="1">
      <c r="A7" s="29">
        <v>3</v>
      </c>
      <c r="B7" s="29" t="s">
        <v>60</v>
      </c>
      <c r="C7" s="28" t="s">
        <v>121</v>
      </c>
      <c r="D7" s="28" t="s">
        <v>101</v>
      </c>
      <c r="E7" s="28" t="s">
        <v>102</v>
      </c>
    </row>
    <row r="8" spans="1:5" ht="32.25" customHeight="1" thickBot="1">
      <c r="A8" s="29">
        <v>4</v>
      </c>
      <c r="B8" s="29" t="s">
        <v>21</v>
      </c>
      <c r="C8" s="28"/>
      <c r="D8" s="28" t="s">
        <v>71</v>
      </c>
      <c r="E8" s="28" t="s">
        <v>65</v>
      </c>
    </row>
    <row r="9" spans="1:5" ht="30" customHeight="1" thickBot="1">
      <c r="A9" s="29">
        <v>5</v>
      </c>
      <c r="B9" s="29" t="s">
        <v>40</v>
      </c>
      <c r="C9" s="28"/>
      <c r="D9" s="28" t="s">
        <v>98</v>
      </c>
      <c r="E9" s="28"/>
    </row>
    <row r="10" spans="1:5" ht="57" customHeight="1" thickBot="1">
      <c r="A10" s="29">
        <v>6</v>
      </c>
      <c r="B10" s="29" t="s">
        <v>62</v>
      </c>
      <c r="C10" s="28" t="s">
        <v>122</v>
      </c>
      <c r="D10" s="28" t="s">
        <v>103</v>
      </c>
      <c r="E10" s="28" t="s">
        <v>104</v>
      </c>
    </row>
    <row r="11" spans="1:5" ht="15.75" thickBot="1">
      <c r="A11" s="29">
        <v>7</v>
      </c>
      <c r="B11" s="29" t="s">
        <v>63</v>
      </c>
      <c r="C11" s="28" t="s">
        <v>123</v>
      </c>
      <c r="D11" s="28" t="s">
        <v>59</v>
      </c>
      <c r="E11" s="28"/>
    </row>
    <row r="12" spans="1:5" ht="33" customHeight="1" thickBot="1">
      <c r="A12" s="29">
        <v>8</v>
      </c>
      <c r="B12" s="29" t="s">
        <v>64</v>
      </c>
      <c r="C12" s="28" t="s">
        <v>124</v>
      </c>
      <c r="D12" s="28" t="s">
        <v>105</v>
      </c>
      <c r="E12" s="28" t="s">
        <v>71</v>
      </c>
    </row>
    <row r="13" spans="1:5" ht="47.25" customHeight="1" thickBot="1">
      <c r="A13" s="29">
        <v>9</v>
      </c>
      <c r="B13" s="29" t="s">
        <v>66</v>
      </c>
      <c r="C13" s="28" t="s">
        <v>125</v>
      </c>
      <c r="D13" s="28" t="s">
        <v>106</v>
      </c>
      <c r="E13" s="28" t="s">
        <v>107</v>
      </c>
    </row>
    <row r="14" spans="1:5" ht="30" customHeight="1" thickBot="1">
      <c r="A14" s="29">
        <v>10</v>
      </c>
      <c r="B14" s="29" t="s">
        <v>67</v>
      </c>
      <c r="C14" s="28" t="s">
        <v>125</v>
      </c>
      <c r="D14" s="28" t="s">
        <v>108</v>
      </c>
      <c r="E14" s="28" t="s">
        <v>109</v>
      </c>
    </row>
    <row r="15" spans="1:5" ht="15.75" thickBot="1">
      <c r="A15" s="29">
        <v>11</v>
      </c>
      <c r="B15" s="29" t="s">
        <v>68</v>
      </c>
      <c r="C15" s="28" t="s">
        <v>126</v>
      </c>
      <c r="D15" s="28" t="s">
        <v>110</v>
      </c>
      <c r="E15" s="28" t="s">
        <v>59</v>
      </c>
    </row>
    <row r="16" spans="1:5" ht="45.75" customHeight="1" thickBot="1">
      <c r="A16" s="29">
        <v>12</v>
      </c>
      <c r="B16" s="29" t="s">
        <v>69</v>
      </c>
      <c r="C16" s="28" t="s">
        <v>127</v>
      </c>
      <c r="D16" s="28" t="s">
        <v>111</v>
      </c>
      <c r="E16" s="28" t="s">
        <v>71</v>
      </c>
    </row>
    <row r="17" spans="1:5" ht="15.75" thickBot="1">
      <c r="A17" s="29">
        <v>13</v>
      </c>
      <c r="B17" s="29" t="s">
        <v>70</v>
      </c>
      <c r="C17" s="28"/>
      <c r="D17" s="28" t="s">
        <v>59</v>
      </c>
      <c r="E17" s="28"/>
    </row>
    <row r="18" spans="1:5" ht="16.5" customHeight="1" thickBot="1">
      <c r="A18" s="29">
        <v>14</v>
      </c>
      <c r="B18" s="29" t="s">
        <v>72</v>
      </c>
      <c r="C18" s="28" t="s">
        <v>124</v>
      </c>
      <c r="D18" s="28" t="s">
        <v>112</v>
      </c>
      <c r="E18" s="28" t="s">
        <v>59</v>
      </c>
    </row>
    <row r="19" spans="1:5" ht="29.25" customHeight="1" thickBot="1">
      <c r="A19" s="29">
        <v>15</v>
      </c>
      <c r="B19" s="29" t="s">
        <v>73</v>
      </c>
      <c r="C19" s="28"/>
      <c r="D19" s="28" t="s">
        <v>113</v>
      </c>
      <c r="E19" s="28" t="s">
        <v>59</v>
      </c>
    </row>
    <row r="20" spans="1:5" ht="15.75" thickBot="1">
      <c r="A20" s="29">
        <v>16</v>
      </c>
      <c r="B20" s="29" t="s">
        <v>74</v>
      </c>
      <c r="C20" s="28"/>
      <c r="D20" s="28" t="s">
        <v>114</v>
      </c>
      <c r="E20" s="28" t="s">
        <v>114</v>
      </c>
    </row>
    <row r="21" spans="1:5" ht="31.5" thickBot="1">
      <c r="A21" s="29">
        <v>17</v>
      </c>
      <c r="B21" s="29" t="s">
        <v>75</v>
      </c>
      <c r="C21" s="28"/>
      <c r="D21" s="28" t="s">
        <v>79</v>
      </c>
      <c r="E21" s="28" t="s">
        <v>109</v>
      </c>
    </row>
    <row r="22" spans="1:5" ht="31.5" thickBot="1">
      <c r="A22" s="29">
        <v>18</v>
      </c>
      <c r="B22" s="29" t="s">
        <v>76</v>
      </c>
      <c r="C22" s="28"/>
      <c r="D22" s="28" t="s">
        <v>79</v>
      </c>
      <c r="E22" s="28" t="s">
        <v>109</v>
      </c>
    </row>
    <row r="23" spans="1:5" ht="31.5" thickBot="1">
      <c r="A23" s="29">
        <v>19</v>
      </c>
      <c r="B23" s="29" t="s">
        <v>77</v>
      </c>
      <c r="C23" s="28"/>
      <c r="D23" s="28" t="s">
        <v>79</v>
      </c>
      <c r="E23" s="28" t="s">
        <v>80</v>
      </c>
    </row>
    <row r="24" spans="1:5" ht="35.25" customHeight="1" thickBot="1">
      <c r="A24" s="29">
        <v>20</v>
      </c>
      <c r="B24" s="29" t="s">
        <v>78</v>
      </c>
      <c r="C24" s="28"/>
      <c r="D24" s="28" t="s">
        <v>79</v>
      </c>
      <c r="E24" s="28" t="s">
        <v>80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8">
      <selection activeCell="F46" sqref="F46"/>
    </sheetView>
  </sheetViews>
  <sheetFormatPr defaultColWidth="9.00390625" defaultRowHeight="12.75"/>
  <cols>
    <col min="1" max="1" width="5.00390625" style="0" customWidth="1"/>
    <col min="2" max="2" width="29.50390625" style="0" customWidth="1"/>
    <col min="3" max="3" width="9.625" style="0" customWidth="1"/>
    <col min="5" max="5" width="10.50390625" style="0" customWidth="1"/>
  </cols>
  <sheetData>
    <row r="1" spans="1:2" ht="12.75">
      <c r="A1" s="9"/>
      <c r="B1" s="9" t="s">
        <v>56</v>
      </c>
    </row>
    <row r="2" spans="1:4" ht="15">
      <c r="A2" s="9"/>
      <c r="B2" s="25" t="s">
        <v>57</v>
      </c>
      <c r="C2" s="26"/>
      <c r="D2" s="26"/>
    </row>
    <row r="3" spans="2:4" ht="12.75">
      <c r="B3" s="4" t="s">
        <v>90</v>
      </c>
      <c r="D3" s="8" t="s">
        <v>91</v>
      </c>
    </row>
    <row r="4" spans="1:5" ht="12.75">
      <c r="A4" s="5"/>
      <c r="C4" s="5"/>
      <c r="D4" s="5"/>
      <c r="E4" s="5"/>
    </row>
    <row r="5" spans="1:5" ht="12.75">
      <c r="A5" s="5"/>
      <c r="B5" s="9" t="s">
        <v>32</v>
      </c>
      <c r="C5" s="5"/>
      <c r="D5" s="5"/>
      <c r="E5" s="5"/>
    </row>
    <row r="6" spans="1:6" ht="21">
      <c r="A6" s="7" t="s">
        <v>47</v>
      </c>
      <c r="B6" s="13" t="s">
        <v>29</v>
      </c>
      <c r="C6" s="10" t="s">
        <v>30</v>
      </c>
      <c r="D6" s="10" t="s">
        <v>45</v>
      </c>
      <c r="E6" s="6" t="s">
        <v>31</v>
      </c>
      <c r="F6" s="10" t="s">
        <v>48</v>
      </c>
    </row>
    <row r="7" spans="1:6" ht="12.75">
      <c r="A7" s="7">
        <v>1</v>
      </c>
      <c r="B7" s="15"/>
      <c r="C7" s="11"/>
      <c r="D7" s="6"/>
      <c r="E7" s="6"/>
      <c r="F7" s="6"/>
    </row>
    <row r="8" spans="1:7" ht="12.75">
      <c r="A8" s="7"/>
      <c r="B8" s="14"/>
      <c r="C8" s="11"/>
      <c r="D8" s="6"/>
      <c r="E8" s="11" t="s">
        <v>42</v>
      </c>
      <c r="F8" s="11">
        <f>SUM(F7:F7)</f>
        <v>0</v>
      </c>
      <c r="G8" s="8"/>
    </row>
    <row r="9" spans="1:6" ht="12.75">
      <c r="A9" s="19"/>
      <c r="B9" s="20"/>
      <c r="C9" s="21"/>
      <c r="D9" s="22"/>
      <c r="E9" s="22"/>
      <c r="F9" s="22"/>
    </row>
    <row r="10" spans="1:6" ht="12.75">
      <c r="A10" s="7"/>
      <c r="B10" s="9" t="s">
        <v>49</v>
      </c>
      <c r="C10" s="6"/>
      <c r="D10" s="6"/>
      <c r="E10" s="6"/>
      <c r="F10" s="6"/>
    </row>
    <row r="11" spans="1:6" ht="21">
      <c r="A11" s="7" t="s">
        <v>47</v>
      </c>
      <c r="B11" s="13" t="s">
        <v>29</v>
      </c>
      <c r="C11" s="10" t="s">
        <v>30</v>
      </c>
      <c r="D11" s="10" t="s">
        <v>45</v>
      </c>
      <c r="E11" s="6" t="s">
        <v>31</v>
      </c>
      <c r="F11" s="10" t="s">
        <v>48</v>
      </c>
    </row>
    <row r="12" spans="1:6" ht="12.75">
      <c r="A12" s="7">
        <v>2</v>
      </c>
      <c r="B12" s="16" t="s">
        <v>41</v>
      </c>
      <c r="C12" s="6"/>
      <c r="D12" s="7"/>
      <c r="E12" s="7"/>
      <c r="F12" s="7"/>
    </row>
    <row r="13" spans="1:6" ht="12.75">
      <c r="A13" s="7"/>
      <c r="B13" s="17"/>
      <c r="C13" s="7"/>
      <c r="D13" s="7"/>
      <c r="E13" s="7"/>
      <c r="F13" s="7"/>
    </row>
    <row r="14" spans="1:6" ht="12.75">
      <c r="A14" s="7" t="s">
        <v>81</v>
      </c>
      <c r="B14" s="9" t="s">
        <v>34</v>
      </c>
      <c r="C14" s="12"/>
      <c r="D14" s="7"/>
      <c r="E14" s="7"/>
      <c r="F14" s="7"/>
    </row>
    <row r="15" spans="1:6" ht="12.75">
      <c r="A15" s="7"/>
      <c r="B15" s="9" t="s">
        <v>35</v>
      </c>
      <c r="C15" s="7"/>
      <c r="D15" s="7"/>
      <c r="E15" s="7"/>
      <c r="F15" s="7"/>
    </row>
    <row r="16" spans="1:6" ht="12.75">
      <c r="A16" s="7" t="s">
        <v>82</v>
      </c>
      <c r="B16" s="7" t="s">
        <v>92</v>
      </c>
      <c r="C16" s="7"/>
      <c r="D16" s="7"/>
      <c r="E16" s="7" t="s">
        <v>94</v>
      </c>
      <c r="F16" s="7">
        <v>9954</v>
      </c>
    </row>
    <row r="17" spans="1:6" ht="12.75">
      <c r="A17" s="7" t="s">
        <v>83</v>
      </c>
      <c r="B17" s="7" t="s">
        <v>93</v>
      </c>
      <c r="C17" s="7"/>
      <c r="D17" s="7"/>
      <c r="E17" s="12" t="s">
        <v>42</v>
      </c>
      <c r="F17" s="12">
        <f>F16</f>
        <v>9954</v>
      </c>
    </row>
    <row r="18" spans="1:6" ht="12" customHeight="1">
      <c r="A18" s="7"/>
      <c r="B18" s="17"/>
      <c r="C18" s="7"/>
      <c r="D18" s="7"/>
      <c r="E18" s="7"/>
      <c r="F18" s="7"/>
    </row>
    <row r="19" spans="1:6" ht="12.75">
      <c r="A19" s="7">
        <v>4</v>
      </c>
      <c r="B19" s="40" t="s">
        <v>44</v>
      </c>
      <c r="C19" s="38"/>
      <c r="D19" s="24"/>
      <c r="E19" s="24"/>
      <c r="F19" s="7"/>
    </row>
    <row r="20" spans="1:6" ht="12.75">
      <c r="A20" s="7" t="s">
        <v>84</v>
      </c>
      <c r="B20" s="17"/>
      <c r="C20" s="7"/>
      <c r="D20" s="7"/>
      <c r="E20" s="7"/>
      <c r="F20" s="7"/>
    </row>
    <row r="21" spans="1:6" ht="12.75">
      <c r="A21" s="7" t="s">
        <v>85</v>
      </c>
      <c r="B21" s="17"/>
      <c r="C21" s="7"/>
      <c r="D21" s="7"/>
      <c r="E21" s="7"/>
      <c r="F21" s="7"/>
    </row>
    <row r="22" spans="1:6" ht="12.75">
      <c r="A22" s="7" t="s">
        <v>86</v>
      </c>
      <c r="B22" s="37" t="s">
        <v>33</v>
      </c>
      <c r="C22" s="38"/>
      <c r="D22" s="39"/>
      <c r="E22" s="7"/>
      <c r="F22" s="7"/>
    </row>
    <row r="23" spans="1:6" ht="12.75">
      <c r="A23" s="7" t="s">
        <v>87</v>
      </c>
      <c r="B23" s="17"/>
      <c r="C23" s="7"/>
      <c r="D23" s="7"/>
      <c r="E23" s="7"/>
      <c r="F23" s="7"/>
    </row>
    <row r="24" spans="1:6" ht="12.75">
      <c r="A24" s="7"/>
      <c r="B24" s="17"/>
      <c r="C24" s="7"/>
      <c r="D24" s="7"/>
      <c r="E24" s="7"/>
      <c r="F24" s="7"/>
    </row>
    <row r="25" spans="1:6" ht="12.75">
      <c r="A25" s="7">
        <v>6</v>
      </c>
      <c r="B25" s="17" t="s">
        <v>52</v>
      </c>
      <c r="C25" s="7"/>
      <c r="D25" s="7"/>
      <c r="E25" s="7" t="s">
        <v>53</v>
      </c>
      <c r="F25" s="7">
        <v>478</v>
      </c>
    </row>
    <row r="26" spans="1:6" ht="12.75">
      <c r="A26" s="7">
        <v>7</v>
      </c>
      <c r="B26" s="17" t="s">
        <v>54</v>
      </c>
      <c r="C26" s="7"/>
      <c r="D26" s="7"/>
      <c r="E26" s="7" t="s">
        <v>53</v>
      </c>
      <c r="F26" s="7">
        <v>9133</v>
      </c>
    </row>
    <row r="27" spans="1:6" ht="12.75">
      <c r="A27" s="7">
        <v>8</v>
      </c>
      <c r="B27" s="17" t="s">
        <v>55</v>
      </c>
      <c r="C27" s="7"/>
      <c r="D27" s="7"/>
      <c r="E27" s="7" t="s">
        <v>53</v>
      </c>
      <c r="F27" s="7">
        <v>1190</v>
      </c>
    </row>
    <row r="28" spans="1:6" ht="12.75">
      <c r="A28" s="7"/>
      <c r="B28" s="17"/>
      <c r="C28" s="7"/>
      <c r="D28" s="7"/>
      <c r="E28" s="7"/>
      <c r="F28" s="7"/>
    </row>
    <row r="29" spans="1:6" ht="12.75">
      <c r="A29" s="7"/>
      <c r="B29" s="18" t="s">
        <v>46</v>
      </c>
      <c r="C29" s="12"/>
      <c r="D29" s="12"/>
      <c r="E29" s="12"/>
      <c r="F29" s="27">
        <f>F17+F25+F26+F27</f>
        <v>20755</v>
      </c>
    </row>
    <row r="30" ht="12.75">
      <c r="B30" s="30" t="s">
        <v>46</v>
      </c>
    </row>
    <row r="31" ht="12.75">
      <c r="B31" s="23"/>
    </row>
    <row r="32" spans="3:8" ht="12.75">
      <c r="C32" s="1" t="s">
        <v>50</v>
      </c>
      <c r="H32" s="3"/>
    </row>
    <row r="33" spans="2:8" ht="30.75">
      <c r="B33" s="2" t="s">
        <v>4</v>
      </c>
      <c r="C33" s="34" t="s">
        <v>128</v>
      </c>
      <c r="D33" s="34" t="s">
        <v>129</v>
      </c>
      <c r="E33" s="34" t="s">
        <v>95</v>
      </c>
      <c r="F33" s="34" t="s">
        <v>130</v>
      </c>
      <c r="G33" s="10" t="s">
        <v>131</v>
      </c>
      <c r="H33" s="35"/>
    </row>
    <row r="34" spans="2:8" ht="12.75">
      <c r="B34" s="1"/>
      <c r="C34" s="1"/>
      <c r="D34" s="1"/>
      <c r="E34" s="2"/>
      <c r="F34" s="1"/>
      <c r="G34" s="1"/>
      <c r="H34" s="3"/>
    </row>
    <row r="35" spans="2:8" ht="12.75">
      <c r="B35" s="1" t="s">
        <v>51</v>
      </c>
      <c r="C35" s="1">
        <v>0</v>
      </c>
      <c r="D35" s="1">
        <v>48832</v>
      </c>
      <c r="E35" s="31">
        <v>20755</v>
      </c>
      <c r="F35" s="36">
        <f>D35-E35</f>
        <v>28077</v>
      </c>
      <c r="G35" s="36">
        <f>F35*0.18</f>
        <v>5053.86</v>
      </c>
      <c r="H35" s="3"/>
    </row>
    <row r="36" spans="2:8" ht="12.75">
      <c r="B36" s="1"/>
      <c r="C36" s="1"/>
      <c r="D36" s="1"/>
      <c r="E36" s="1"/>
      <c r="F36" s="1"/>
      <c r="G36" s="1"/>
      <c r="H36" s="3"/>
    </row>
    <row r="37" spans="2:8" ht="12.75">
      <c r="B37" s="3"/>
      <c r="C37" s="3"/>
      <c r="D37" s="3"/>
      <c r="E37" s="3"/>
      <c r="F37" s="3"/>
      <c r="G37" s="3"/>
      <c r="H37" s="3"/>
    </row>
    <row r="38" spans="2:8" ht="12.75">
      <c r="B38" s="3" t="s">
        <v>96</v>
      </c>
      <c r="C38" s="3"/>
      <c r="D38" s="3"/>
      <c r="E38" s="3"/>
      <c r="F38" s="3"/>
      <c r="G38" s="3"/>
      <c r="H38" s="3"/>
    </row>
    <row r="39" spans="2:8" ht="12.75">
      <c r="B39" s="3"/>
      <c r="C39" s="3"/>
      <c r="D39" s="3"/>
      <c r="E39" s="3"/>
      <c r="F39" s="3"/>
      <c r="G39" s="3"/>
      <c r="H39" s="3"/>
    </row>
    <row r="40" spans="2:7" ht="51">
      <c r="B40" s="2" t="s">
        <v>4</v>
      </c>
      <c r="C40" s="34" t="s">
        <v>132</v>
      </c>
      <c r="D40" s="10" t="s">
        <v>133</v>
      </c>
      <c r="E40" s="34" t="s">
        <v>134</v>
      </c>
      <c r="F40" s="3"/>
      <c r="G40" s="3"/>
    </row>
    <row r="41" spans="2:7" ht="12.75">
      <c r="B41" s="1"/>
      <c r="C41" s="1"/>
      <c r="D41" s="1"/>
      <c r="E41" s="2"/>
      <c r="F41" s="3"/>
      <c r="G41" s="3"/>
    </row>
    <row r="42" spans="2:7" ht="12.75">
      <c r="B42" s="1"/>
      <c r="C42" s="1"/>
      <c r="D42" s="1"/>
      <c r="E42" s="2"/>
      <c r="F42" s="3"/>
      <c r="G42" s="3"/>
    </row>
    <row r="43" spans="2:7" ht="12.75">
      <c r="B43" s="1" t="s">
        <v>51</v>
      </c>
      <c r="C43" s="36">
        <f>D35-E35-G35</f>
        <v>23023.14</v>
      </c>
      <c r="D43" s="1">
        <v>154787</v>
      </c>
      <c r="E43" s="36">
        <f>D43/2+C43</f>
        <v>100416.64</v>
      </c>
      <c r="F43" s="3"/>
      <c r="G43" s="3"/>
    </row>
    <row r="44" spans="2:7" ht="12.75">
      <c r="B44" s="1"/>
      <c r="C44" s="1"/>
      <c r="D44" s="1"/>
      <c r="E44" s="1"/>
      <c r="F44" s="3"/>
      <c r="G44" s="3"/>
    </row>
    <row r="46" ht="12.75">
      <c r="F46" t="s">
        <v>135</v>
      </c>
    </row>
  </sheetData>
  <mergeCells count="2">
    <mergeCell ref="B22:D22"/>
    <mergeCell ref="B19:C19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2015-03-25T04:16:11Z</cp:lastPrinted>
  <dcterms:created xsi:type="dcterms:W3CDTF">2012-06-22T07:33:11Z</dcterms:created>
  <dcterms:modified xsi:type="dcterms:W3CDTF">2015-03-25T04:16:26Z</dcterms:modified>
  <cp:category/>
  <cp:version/>
  <cp:contentType/>
  <cp:contentStatus/>
</cp:coreProperties>
</file>